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0" documentId="8_{3028E192-0767-4C7F-A089-70FF1BB4C33A}" xr6:coauthVersionLast="47" xr6:coauthVersionMax="47" xr10:uidLastSave="{00000000-0000-0000-0000-000000000000}"/>
  <bookViews>
    <workbookView xWindow="75" yWindow="0" windowWidth="20415" windowHeight="10920" xr2:uid="{2BC9AE3B-E56C-4EF0-98CA-B398DA6A16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46" i="1"/>
  <c r="Q15" i="1"/>
  <c r="Q26" i="1"/>
  <c r="Q58" i="1"/>
  <c r="Q42" i="1"/>
  <c r="Q21" i="1"/>
  <c r="Q22" i="1"/>
  <c r="Q47" i="1"/>
  <c r="Q25" i="1"/>
  <c r="Q57" i="1"/>
  <c r="Q28" i="1"/>
  <c r="Q19" i="1"/>
  <c r="Q30" i="1"/>
  <c r="Q50" i="1"/>
  <c r="Q60" i="1"/>
  <c r="Q13" i="1"/>
  <c r="Q61" i="1"/>
  <c r="Q48" i="1"/>
  <c r="Q31" i="1"/>
  <c r="Q45" i="1"/>
  <c r="Q43" i="1"/>
  <c r="Q62" i="1"/>
  <c r="Q14" i="1"/>
  <c r="Q53" i="1"/>
  <c r="Q41" i="1"/>
  <c r="Q27" i="1"/>
  <c r="Q40" i="1"/>
  <c r="Q55" i="1"/>
  <c r="Q12" i="1"/>
  <c r="Q44" i="1"/>
  <c r="Q49" i="1"/>
</calcChain>
</file>

<file path=xl/sharedStrings.xml><?xml version="1.0" encoding="utf-8"?>
<sst xmlns="http://schemas.openxmlformats.org/spreadsheetml/2006/main" count="394" uniqueCount="171">
  <si>
    <t>Waltham Chase MCC - Summer Series Round 5 (ACU Permit 203900)</t>
  </si>
  <si>
    <t>On Saturday August 24th, 2024 at Oakridge Copse, Alderbury.</t>
  </si>
  <si>
    <t>No.</t>
  </si>
  <si>
    <t>Name</t>
  </si>
  <si>
    <t>ACU</t>
  </si>
  <si>
    <t>Club</t>
  </si>
  <si>
    <t>Class</t>
  </si>
  <si>
    <t>Route</t>
  </si>
  <si>
    <t>Machine</t>
  </si>
  <si>
    <t>James</t>
  </si>
  <si>
    <t>Curnick</t>
  </si>
  <si>
    <t>Waltham Chase Trials MCC</t>
  </si>
  <si>
    <t xml:space="preserve">Veteran - Over 50 (C Route) </t>
  </si>
  <si>
    <t xml:space="preserve"> </t>
  </si>
  <si>
    <t>TRS TRRS 250</t>
  </si>
  <si>
    <t>Andrew</t>
  </si>
  <si>
    <t>Baxter</t>
  </si>
  <si>
    <t>TRS One RR 250</t>
  </si>
  <si>
    <t>Jordan</t>
  </si>
  <si>
    <t>Tutt</t>
  </si>
  <si>
    <t xml:space="preserve">Novice (Adult D Route) </t>
  </si>
  <si>
    <t>Beta Evo 290</t>
  </si>
  <si>
    <t>Billy</t>
  </si>
  <si>
    <t>Guilford</t>
  </si>
  <si>
    <t xml:space="preserve">Youth B </t>
  </si>
  <si>
    <t>TRS 125</t>
  </si>
  <si>
    <t>Ian</t>
  </si>
  <si>
    <t>Bird</t>
  </si>
  <si>
    <t>Unclassified</t>
  </si>
  <si>
    <t>Montesa</t>
  </si>
  <si>
    <t>Trevor</t>
  </si>
  <si>
    <t>Gatrell</t>
  </si>
  <si>
    <t>Sherco ST 300</t>
  </si>
  <si>
    <t>Veteran - Over 50 (C Route)</t>
  </si>
  <si>
    <t>Gas Gas TXT Pro 250</t>
  </si>
  <si>
    <t>George</t>
  </si>
  <si>
    <t>Hawat</t>
  </si>
  <si>
    <t>Sportsman (Under 50-C Route)</t>
  </si>
  <si>
    <t>Beta Evo 300</t>
  </si>
  <si>
    <t>Shamus</t>
  </si>
  <si>
    <t>Doohan</t>
  </si>
  <si>
    <t>TRS RR 250</t>
  </si>
  <si>
    <t>Luke</t>
  </si>
  <si>
    <t>Batten</t>
  </si>
  <si>
    <t>TRS RR125</t>
  </si>
  <si>
    <t>Andy</t>
  </si>
  <si>
    <t>Sherco ST 290</t>
  </si>
  <si>
    <t>Jack</t>
  </si>
  <si>
    <t>Baude</t>
  </si>
  <si>
    <t xml:space="preserve">Youth D </t>
  </si>
  <si>
    <t>Oset 20 Lite</t>
  </si>
  <si>
    <t>Tim</t>
  </si>
  <si>
    <t>Owen</t>
  </si>
  <si>
    <t>Brian</t>
  </si>
  <si>
    <t>Page</t>
  </si>
  <si>
    <t>Beta Evo 250</t>
  </si>
  <si>
    <t>Steve</t>
  </si>
  <si>
    <t>Wagstaff</t>
  </si>
  <si>
    <t xml:space="preserve">Twin Shock (D Route) </t>
  </si>
  <si>
    <t>Honda TlR 200</t>
  </si>
  <si>
    <t>Darren</t>
  </si>
  <si>
    <t>Sharp</t>
  </si>
  <si>
    <t>Honda 4RT 260</t>
  </si>
  <si>
    <t>David</t>
  </si>
  <si>
    <t>Brickell</t>
  </si>
  <si>
    <t>Reynard</t>
  </si>
  <si>
    <t>Norris</t>
  </si>
  <si>
    <t>Clubman (B Route)</t>
  </si>
  <si>
    <t xml:space="preserve">Jonathan </t>
  </si>
  <si>
    <t>Fay</t>
  </si>
  <si>
    <t>Montesa  4RT 260</t>
  </si>
  <si>
    <t>Warry</t>
  </si>
  <si>
    <t>Fantic 200 125</t>
  </si>
  <si>
    <t>Hartwell</t>
  </si>
  <si>
    <t>Pre-67 (D Route)</t>
  </si>
  <si>
    <t>Francis Barnett Falcon 250</t>
  </si>
  <si>
    <t>Samuel</t>
  </si>
  <si>
    <t>Stones</t>
  </si>
  <si>
    <t>Oset 16R</t>
  </si>
  <si>
    <t>Graham</t>
  </si>
  <si>
    <t>Wrann</t>
  </si>
  <si>
    <t>Gas Gas TXT GP 250</t>
  </si>
  <si>
    <t>Freyja</t>
  </si>
  <si>
    <t xml:space="preserve">Osset 24R </t>
  </si>
  <si>
    <t>Mike</t>
  </si>
  <si>
    <t>Osborne</t>
  </si>
  <si>
    <t>Beta Evo 200</t>
  </si>
  <si>
    <t>Mark</t>
  </si>
  <si>
    <t>Billen</t>
  </si>
  <si>
    <t>Fantic 200 156</t>
  </si>
  <si>
    <t>Bruce</t>
  </si>
  <si>
    <t>Watts</t>
  </si>
  <si>
    <t>Triumph Cub 230</t>
  </si>
  <si>
    <t>Matt</t>
  </si>
  <si>
    <t xml:space="preserve">Denman </t>
  </si>
  <si>
    <t>TRS One 250</t>
  </si>
  <si>
    <t>Leon</t>
  </si>
  <si>
    <t xml:space="preserve">Youth C </t>
  </si>
  <si>
    <t>Oset 24R</t>
  </si>
  <si>
    <t>Nick</t>
  </si>
  <si>
    <t>Fox</t>
  </si>
  <si>
    <t>Sherco Factory ST 250</t>
  </si>
  <si>
    <t>Jon</t>
  </si>
  <si>
    <t>Hunter</t>
  </si>
  <si>
    <t>Stuart</t>
  </si>
  <si>
    <t>Baak</t>
  </si>
  <si>
    <t>Montesa Cota 348</t>
  </si>
  <si>
    <t>Skeats</t>
  </si>
  <si>
    <t>Ashley</t>
  </si>
  <si>
    <t>Single Event Licence</t>
  </si>
  <si>
    <t>BSA Bantam 185</t>
  </si>
  <si>
    <t>Hamish</t>
  </si>
  <si>
    <t>Smythe</t>
  </si>
  <si>
    <t>Withers</t>
  </si>
  <si>
    <t xml:space="preserve">Pre-67 (D Route) </t>
  </si>
  <si>
    <t>BSA B40 Wasp</t>
  </si>
  <si>
    <t>Christopher</t>
  </si>
  <si>
    <t>Furmage</t>
  </si>
  <si>
    <t>Beta Evo Factory 200</t>
  </si>
  <si>
    <t>Ivan</t>
  </si>
  <si>
    <t>Stainforth</t>
  </si>
  <si>
    <t>Ringwood MC &amp; LCC</t>
  </si>
  <si>
    <t>Montesa 4RT 301</t>
  </si>
  <si>
    <t xml:space="preserve">Harvey </t>
  </si>
  <si>
    <t xml:space="preserve">Eggleton-Thompson </t>
  </si>
  <si>
    <t>Youth C</t>
  </si>
  <si>
    <t>TRS One 125</t>
  </si>
  <si>
    <t>Bradley</t>
  </si>
  <si>
    <t>Arter</t>
  </si>
  <si>
    <t>Waterside MCC</t>
  </si>
  <si>
    <t>Sherco 300</t>
  </si>
  <si>
    <t xml:space="preserve">Paul </t>
  </si>
  <si>
    <t xml:space="preserve">Arter </t>
  </si>
  <si>
    <t>Novice (Adult D Route)</t>
  </si>
  <si>
    <t>Beta Rev 3 125</t>
  </si>
  <si>
    <t>Draycott-Lovell</t>
  </si>
  <si>
    <t>Montesa 4RT 250</t>
  </si>
  <si>
    <t>Kevin</t>
  </si>
  <si>
    <t>Goater</t>
  </si>
  <si>
    <t>Montesa 4RT</t>
  </si>
  <si>
    <t>Peach</t>
  </si>
  <si>
    <t>TBA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</si>
  <si>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</si>
  <si>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</si>
  <si>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</si>
  <si>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</si>
  <si>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</si>
  <si>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</si>
  <si>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</si>
  <si>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</si>
  <si>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</si>
  <si>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Total</t>
  </si>
  <si>
    <t>Pos.</t>
  </si>
  <si>
    <t>Points</t>
  </si>
  <si>
    <t>DNS</t>
  </si>
  <si>
    <t>Tig</t>
  </si>
  <si>
    <t>DNF</t>
  </si>
  <si>
    <t>1st</t>
  </si>
  <si>
    <t xml:space="preserve">Expert </t>
  </si>
  <si>
    <t>2nd</t>
  </si>
  <si>
    <t>3rd</t>
  </si>
  <si>
    <t>4th</t>
  </si>
  <si>
    <t>Youth A</t>
  </si>
  <si>
    <t>5th</t>
  </si>
  <si>
    <t>6th</t>
  </si>
  <si>
    <t>7th</t>
  </si>
  <si>
    <t>8th</t>
  </si>
  <si>
    <t>9th</t>
  </si>
  <si>
    <t>10th</t>
  </si>
  <si>
    <t>11th</t>
  </si>
  <si>
    <t>Pre-67 Unclassified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</si>
</sst>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F143-0058-4079-AACB-7C9CC8B1FFFF}">
  <dimension ref="A1:S62"/>
  <sheetViews>
    <sheetView tabSelected="1" topLeftCell="A14" workbookViewId="0">
      <selection activeCell="Q20" sqref="Q20:Q21"/>
    </sheetView>
  </sheetViews>
  <sheetFormatPr defaultColWidth="9.140625" defaultRowHeight="15.75" x14ac:dyDescent="0.25"/>
  <cols>
    <col min="1" max="1" width="9.140625" style="15"/>
    <col min="2" max="2" width="12.28515625" style="2" customWidth="1"/>
    <col min="3" max="3" width="20.42578125" style="2" customWidth="1"/>
    <col min="4" max="4" width="12.140625" style="15" hidden="1" customWidth="1"/>
    <col min="5" max="5" width="33" style="2" hidden="1" customWidth="1"/>
    <col min="6" max="6" width="39.85546875" style="2" customWidth="1"/>
    <col min="7" max="7" width="8.28515625" style="2" hidden="1" customWidth="1"/>
    <col min="8" max="8" width="28.85546875" style="2" hidden="1" customWidth="1"/>
    <col min="9" max="19" width="9.140625" style="15"/>
    <col min="20" max="16384" width="9.140625" style="2"/>
  </cols>
  <sheetData>
    <row r="1" spans="1:19" x14ac:dyDescent="0.25">
      <c r="A1" s="21" t="s">
        <v>142</v>
      </c>
      <c r="B1" s="21"/>
      <c r="C1" s="21"/>
      <c r="D1" s="21"/>
      <c r="E1" s="21"/>
      <c r="F1" s="21"/>
      <c r="G1" s="21"/>
      <c r="H1" s="21"/>
    </row>
    <row r="2" spans="1:19" x14ac:dyDescent="0.25">
      <c r="A2" s="1"/>
      <c r="B2" s="3"/>
      <c r="C2" s="3"/>
      <c r="D2" s="1"/>
      <c r="E2" s="3"/>
      <c r="F2" s="3"/>
      <c r="G2" s="3"/>
      <c r="H2" s="3"/>
    </row>
    <row r="3" spans="1:19" x14ac:dyDescent="0.25">
      <c r="A3" s="21" t="s">
        <v>0</v>
      </c>
      <c r="B3" s="21"/>
      <c r="C3" s="21"/>
      <c r="D3" s="21"/>
      <c r="E3" s="21"/>
      <c r="F3" s="21"/>
      <c r="G3" s="21"/>
      <c r="H3" s="21"/>
    </row>
    <row r="4" spans="1:19" x14ac:dyDescent="0.25">
      <c r="A4" s="1"/>
      <c r="B4" s="3"/>
      <c r="C4" s="3"/>
      <c r="D4" s="1"/>
      <c r="E4" s="3"/>
      <c r="F4" s="3"/>
      <c r="G4" s="3"/>
      <c r="H4" s="3"/>
    </row>
    <row r="5" spans="1:19" x14ac:dyDescent="0.25">
      <c r="A5" s="21" t="s">
        <v>1</v>
      </c>
      <c r="B5" s="21"/>
      <c r="C5" s="21"/>
      <c r="D5" s="21"/>
      <c r="E5" s="21"/>
      <c r="F5" s="21"/>
      <c r="G5" s="21"/>
      <c r="H5" s="21"/>
    </row>
    <row r="7" spans="1:19" s="16" customFormat="1" ht="20.100000000000001" customHeight="1" x14ac:dyDescent="0.25">
      <c r="A7" s="4" t="s">
        <v>2</v>
      </c>
      <c r="B7" s="22" t="s">
        <v>3</v>
      </c>
      <c r="C7" s="22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143</v>
      </c>
      <c r="J7" s="4" t="s">
        <v>144</v>
      </c>
      <c r="K7" s="4" t="s">
        <v>145</v>
      </c>
      <c r="L7" s="4" t="s">
        <v>146</v>
      </c>
      <c r="M7" s="4" t="s">
        <v>147</v>
      </c>
      <c r="N7" s="4" t="s">
        <v>148</v>
      </c>
      <c r="O7" s="4" t="s">
        <v>149</v>
      </c>
      <c r="P7" s="4" t="s">
        <v>150</v>
      </c>
      <c r="Q7" s="4" t="s">
        <v>151</v>
      </c>
      <c r="R7" s="4" t="s">
        <v>152</v>
      </c>
      <c r="S7" s="4" t="s">
        <v>153</v>
      </c>
    </row>
    <row r="8" spans="1:19" s="12" customFormat="1" ht="20.100000000000001" customHeight="1" x14ac:dyDescent="0.25">
      <c r="A8" s="5">
        <v>190</v>
      </c>
      <c r="B8" s="6" t="s">
        <v>65</v>
      </c>
      <c r="C8" s="6" t="s">
        <v>66</v>
      </c>
      <c r="D8" s="5">
        <v>11704</v>
      </c>
      <c r="E8" s="6" t="s">
        <v>11</v>
      </c>
      <c r="F8" s="6" t="s">
        <v>67</v>
      </c>
      <c r="G8" s="8"/>
      <c r="H8" s="6" t="s">
        <v>55</v>
      </c>
      <c r="I8" s="5" t="s">
        <v>154</v>
      </c>
      <c r="J8" s="5" t="s">
        <v>154</v>
      </c>
      <c r="K8" s="5" t="s">
        <v>154</v>
      </c>
      <c r="L8" s="5" t="s">
        <v>154</v>
      </c>
      <c r="M8" s="5" t="s">
        <v>154</v>
      </c>
      <c r="N8" s="5" t="s">
        <v>154</v>
      </c>
      <c r="O8" s="5" t="s">
        <v>154</v>
      </c>
      <c r="P8" s="5" t="s">
        <v>154</v>
      </c>
      <c r="Q8" s="5" t="s">
        <v>154</v>
      </c>
      <c r="R8" s="5" t="s">
        <v>154</v>
      </c>
      <c r="S8" s="5" t="s">
        <v>154</v>
      </c>
    </row>
    <row r="9" spans="1:19" s="12" customFormat="1" ht="20.100000000000001" customHeight="1" x14ac:dyDescent="0.25">
      <c r="A9" s="17"/>
      <c r="B9" s="18"/>
      <c r="C9" s="18"/>
      <c r="D9" s="17"/>
      <c r="E9" s="18"/>
      <c r="F9" s="18"/>
      <c r="G9" s="18"/>
      <c r="H9" s="1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s="12" customFormat="1" ht="20.100000000000001" customHeight="1" x14ac:dyDescent="0.25">
      <c r="A10" s="5">
        <v>825</v>
      </c>
      <c r="B10" s="6" t="s">
        <v>18</v>
      </c>
      <c r="C10" s="6" t="s">
        <v>140</v>
      </c>
      <c r="D10" s="5">
        <v>199712</v>
      </c>
      <c r="E10" s="6" t="s">
        <v>11</v>
      </c>
      <c r="F10" s="6" t="s">
        <v>158</v>
      </c>
      <c r="G10" s="8"/>
      <c r="H10" s="6" t="s">
        <v>141</v>
      </c>
      <c r="I10" s="5">
        <v>5</v>
      </c>
      <c r="J10" s="5">
        <v>0</v>
      </c>
      <c r="K10" s="5">
        <v>0</v>
      </c>
      <c r="L10" s="5">
        <v>0</v>
      </c>
      <c r="M10" s="5">
        <v>9</v>
      </c>
      <c r="N10" s="5">
        <v>0</v>
      </c>
      <c r="O10" s="5">
        <v>1</v>
      </c>
      <c r="P10" s="5">
        <v>0</v>
      </c>
      <c r="Q10" s="5">
        <f>SUM(I10:P10)</f>
        <v>15</v>
      </c>
      <c r="R10" s="5" t="s">
        <v>157</v>
      </c>
      <c r="S10" s="5">
        <v>20</v>
      </c>
    </row>
    <row r="11" spans="1:19" s="12" customFormat="1" ht="20.100000000000001" customHeight="1" x14ac:dyDescent="0.25">
      <c r="A11" s="17"/>
      <c r="B11" s="18"/>
      <c r="C11" s="18"/>
      <c r="D11" s="17"/>
      <c r="E11" s="18"/>
      <c r="F11" s="18"/>
      <c r="G11" s="18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s="12" customFormat="1" ht="20.100000000000001" customHeight="1" x14ac:dyDescent="0.25">
      <c r="A12" s="5">
        <v>39</v>
      </c>
      <c r="B12" s="6" t="s">
        <v>18</v>
      </c>
      <c r="C12" s="6" t="s">
        <v>19</v>
      </c>
      <c r="D12" s="5">
        <v>306815</v>
      </c>
      <c r="E12" s="6" t="s">
        <v>11</v>
      </c>
      <c r="F12" s="6" t="s">
        <v>20</v>
      </c>
      <c r="G12" s="7"/>
      <c r="H12" s="6" t="s">
        <v>21</v>
      </c>
      <c r="I12" s="5">
        <v>0</v>
      </c>
      <c r="J12" s="5">
        <v>0</v>
      </c>
      <c r="K12" s="5">
        <v>0</v>
      </c>
      <c r="L12" s="5">
        <v>0</v>
      </c>
      <c r="M12" s="5">
        <v>4</v>
      </c>
      <c r="N12" s="5">
        <v>0</v>
      </c>
      <c r="O12" s="5">
        <v>0</v>
      </c>
      <c r="P12" s="5">
        <v>4</v>
      </c>
      <c r="Q12" s="5">
        <f>SUM(I12:P12)</f>
        <v>8</v>
      </c>
      <c r="R12" s="5" t="s">
        <v>157</v>
      </c>
      <c r="S12" s="5">
        <v>20</v>
      </c>
    </row>
    <row r="13" spans="1:19" s="12" customFormat="1" ht="20.100000000000001" customHeight="1" x14ac:dyDescent="0.25">
      <c r="A13" s="5">
        <v>320</v>
      </c>
      <c r="B13" s="6" t="s">
        <v>79</v>
      </c>
      <c r="C13" s="6" t="s">
        <v>80</v>
      </c>
      <c r="D13" s="5">
        <v>300219</v>
      </c>
      <c r="E13" s="6" t="s">
        <v>11</v>
      </c>
      <c r="F13" s="6" t="s">
        <v>20</v>
      </c>
      <c r="G13" s="7"/>
      <c r="H13" s="6" t="s">
        <v>81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11</v>
      </c>
      <c r="Q13" s="5">
        <f>SUM(I13:P13)</f>
        <v>11</v>
      </c>
      <c r="R13" s="5" t="s">
        <v>159</v>
      </c>
      <c r="S13" s="5">
        <v>17</v>
      </c>
    </row>
    <row r="14" spans="1:19" s="12" customFormat="1" ht="20.100000000000001" customHeight="1" x14ac:dyDescent="0.25">
      <c r="A14" s="5">
        <v>104</v>
      </c>
      <c r="B14" s="6" t="s">
        <v>45</v>
      </c>
      <c r="C14" s="6" t="s">
        <v>19</v>
      </c>
      <c r="D14" s="5">
        <v>306816</v>
      </c>
      <c r="E14" s="6" t="s">
        <v>11</v>
      </c>
      <c r="F14" s="6" t="s">
        <v>20</v>
      </c>
      <c r="G14" s="7"/>
      <c r="H14" s="6" t="s">
        <v>46</v>
      </c>
      <c r="I14" s="5">
        <v>0</v>
      </c>
      <c r="J14" s="5">
        <v>0</v>
      </c>
      <c r="K14" s="5">
        <v>0</v>
      </c>
      <c r="L14" s="5">
        <v>0</v>
      </c>
      <c r="M14" s="5">
        <v>5</v>
      </c>
      <c r="N14" s="5">
        <v>0</v>
      </c>
      <c r="O14" s="5">
        <v>0</v>
      </c>
      <c r="P14" s="5">
        <v>9</v>
      </c>
      <c r="Q14" s="5">
        <f>SUM(I14:P14)</f>
        <v>14</v>
      </c>
      <c r="R14" s="5" t="s">
        <v>160</v>
      </c>
      <c r="S14" s="5">
        <v>15</v>
      </c>
    </row>
    <row r="15" spans="1:19" s="12" customFormat="1" ht="20.100000000000001" customHeight="1" x14ac:dyDescent="0.25">
      <c r="A15" s="5">
        <v>822</v>
      </c>
      <c r="B15" s="11" t="s">
        <v>131</v>
      </c>
      <c r="C15" s="11" t="s">
        <v>132</v>
      </c>
      <c r="D15" s="10">
        <v>111552</v>
      </c>
      <c r="E15" s="11" t="s">
        <v>129</v>
      </c>
      <c r="F15" s="11" t="s">
        <v>133</v>
      </c>
      <c r="G15" s="13"/>
      <c r="H15" s="11" t="s">
        <v>134</v>
      </c>
      <c r="I15" s="5">
        <v>0</v>
      </c>
      <c r="J15" s="5">
        <v>5</v>
      </c>
      <c r="K15" s="5">
        <v>0</v>
      </c>
      <c r="L15" s="5">
        <v>0</v>
      </c>
      <c r="M15" s="5">
        <v>4</v>
      </c>
      <c r="N15" s="5">
        <v>7</v>
      </c>
      <c r="O15" s="5">
        <v>3</v>
      </c>
      <c r="P15" s="5">
        <v>18</v>
      </c>
      <c r="Q15" s="5">
        <f>SUM(I15:P15)</f>
        <v>37</v>
      </c>
      <c r="R15" s="5" t="s">
        <v>161</v>
      </c>
      <c r="S15" s="5">
        <v>13</v>
      </c>
    </row>
    <row r="16" spans="1:19" s="12" customFormat="1" ht="20.100000000000001" customHeight="1" x14ac:dyDescent="0.25">
      <c r="A16" s="5">
        <v>158</v>
      </c>
      <c r="B16" s="6" t="s">
        <v>60</v>
      </c>
      <c r="C16" s="6" t="s">
        <v>61</v>
      </c>
      <c r="D16" s="5">
        <v>90220</v>
      </c>
      <c r="E16" s="6" t="s">
        <v>11</v>
      </c>
      <c r="F16" s="6" t="s">
        <v>20</v>
      </c>
      <c r="G16" s="7"/>
      <c r="H16" s="6" t="s">
        <v>62</v>
      </c>
      <c r="I16" s="5" t="s">
        <v>154</v>
      </c>
      <c r="J16" s="5" t="s">
        <v>154</v>
      </c>
      <c r="K16" s="5" t="s">
        <v>154</v>
      </c>
      <c r="L16" s="5" t="s">
        <v>154</v>
      </c>
      <c r="M16" s="5" t="s">
        <v>154</v>
      </c>
      <c r="N16" s="5" t="s">
        <v>154</v>
      </c>
      <c r="O16" s="5" t="s">
        <v>154</v>
      </c>
      <c r="P16" s="5" t="s">
        <v>154</v>
      </c>
      <c r="Q16" s="5" t="s">
        <v>154</v>
      </c>
      <c r="R16" s="5" t="s">
        <v>154</v>
      </c>
      <c r="S16" s="5" t="s">
        <v>154</v>
      </c>
    </row>
    <row r="17" spans="1:19" s="12" customFormat="1" ht="20.100000000000001" customHeight="1" x14ac:dyDescent="0.25">
      <c r="A17" s="5">
        <v>823</v>
      </c>
      <c r="B17" s="11" t="s">
        <v>9</v>
      </c>
      <c r="C17" s="11" t="s">
        <v>135</v>
      </c>
      <c r="D17" s="10">
        <v>301932</v>
      </c>
      <c r="E17" s="11" t="s">
        <v>11</v>
      </c>
      <c r="F17" s="11" t="s">
        <v>20</v>
      </c>
      <c r="G17" s="13"/>
      <c r="H17" s="11" t="s">
        <v>136</v>
      </c>
      <c r="I17" s="5" t="s">
        <v>154</v>
      </c>
      <c r="J17" s="5" t="s">
        <v>154</v>
      </c>
      <c r="K17" s="5" t="s">
        <v>154</v>
      </c>
      <c r="L17" s="5" t="s">
        <v>154</v>
      </c>
      <c r="M17" s="5" t="s">
        <v>154</v>
      </c>
      <c r="N17" s="5" t="s">
        <v>154</v>
      </c>
      <c r="O17" s="5" t="s">
        <v>154</v>
      </c>
      <c r="P17" s="5" t="s">
        <v>154</v>
      </c>
      <c r="Q17" s="5" t="s">
        <v>154</v>
      </c>
      <c r="R17" s="5" t="s">
        <v>154</v>
      </c>
      <c r="S17" s="5" t="s">
        <v>154</v>
      </c>
    </row>
    <row r="18" spans="1:19" s="12" customFormat="1" ht="20.100000000000001" customHeight="1" x14ac:dyDescent="0.25">
      <c r="A18" s="17"/>
      <c r="B18" s="19"/>
      <c r="C18" s="19"/>
      <c r="D18" s="20"/>
      <c r="E18" s="19"/>
      <c r="F18" s="19"/>
      <c r="G18" s="19"/>
      <c r="H18" s="19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12" customFormat="1" ht="20.100000000000001" customHeight="1" x14ac:dyDescent="0.25">
      <c r="A19" s="5">
        <v>352</v>
      </c>
      <c r="B19" s="6" t="s">
        <v>90</v>
      </c>
      <c r="C19" s="6" t="s">
        <v>91</v>
      </c>
      <c r="D19" s="5">
        <v>148818</v>
      </c>
      <c r="E19" s="6" t="s">
        <v>11</v>
      </c>
      <c r="F19" s="6" t="s">
        <v>170</v>
      </c>
      <c r="G19" s="7"/>
      <c r="H19" s="6" t="s">
        <v>92</v>
      </c>
      <c r="I19" s="5">
        <v>0</v>
      </c>
      <c r="J19" s="5">
        <v>5</v>
      </c>
      <c r="K19" s="5">
        <v>5</v>
      </c>
      <c r="L19" s="5">
        <v>0</v>
      </c>
      <c r="M19" s="5">
        <v>1</v>
      </c>
      <c r="N19" s="5">
        <v>1</v>
      </c>
      <c r="O19" s="5">
        <v>0</v>
      </c>
      <c r="P19" s="5">
        <v>10</v>
      </c>
      <c r="Q19" s="5">
        <f>SUM(I19:P19)</f>
        <v>22</v>
      </c>
      <c r="R19" s="5" t="s">
        <v>157</v>
      </c>
      <c r="S19" s="5" t="s">
        <v>13</v>
      </c>
    </row>
    <row r="20" spans="1:19" s="12" customFormat="1" ht="20.100000000000001" customHeight="1" x14ac:dyDescent="0.25">
      <c r="A20" s="17"/>
      <c r="B20" s="18"/>
      <c r="C20" s="18"/>
      <c r="D20" s="17"/>
      <c r="E20" s="18"/>
      <c r="F20" s="18"/>
      <c r="G20" s="18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s="12" customFormat="1" ht="20.100000000000001" customHeight="1" x14ac:dyDescent="0.25">
      <c r="A21" s="5">
        <v>817</v>
      </c>
      <c r="B21" s="11" t="s">
        <v>45</v>
      </c>
      <c r="C21" s="11" t="s">
        <v>113</v>
      </c>
      <c r="D21" s="10">
        <v>177394</v>
      </c>
      <c r="E21" s="11" t="s">
        <v>11</v>
      </c>
      <c r="F21" s="11" t="s">
        <v>114</v>
      </c>
      <c r="G21" s="13" t="s">
        <v>13</v>
      </c>
      <c r="H21" s="11" t="s">
        <v>115</v>
      </c>
      <c r="I21" s="5">
        <v>0</v>
      </c>
      <c r="J21" s="5">
        <v>0</v>
      </c>
      <c r="K21" s="5">
        <v>0</v>
      </c>
      <c r="L21" s="5">
        <v>0</v>
      </c>
      <c r="M21" s="5">
        <v>2</v>
      </c>
      <c r="N21" s="5">
        <v>3</v>
      </c>
      <c r="O21" s="5">
        <v>5</v>
      </c>
      <c r="P21" s="5">
        <v>14</v>
      </c>
      <c r="Q21" s="5">
        <f>SUM(I21:P21)</f>
        <v>24</v>
      </c>
      <c r="R21" s="5" t="s">
        <v>157</v>
      </c>
      <c r="S21" s="5">
        <v>20</v>
      </c>
    </row>
    <row r="22" spans="1:19" s="12" customFormat="1" ht="20.100000000000001" customHeight="1" x14ac:dyDescent="0.25">
      <c r="A22" s="5">
        <v>815</v>
      </c>
      <c r="B22" s="6" t="s">
        <v>108</v>
      </c>
      <c r="C22" s="6" t="s">
        <v>91</v>
      </c>
      <c r="D22" s="5">
        <v>307414</v>
      </c>
      <c r="E22" s="6" t="s">
        <v>109</v>
      </c>
      <c r="F22" s="6" t="s">
        <v>74</v>
      </c>
      <c r="G22" s="7"/>
      <c r="H22" s="6" t="s">
        <v>110</v>
      </c>
      <c r="I22" s="5">
        <v>0</v>
      </c>
      <c r="J22" s="5">
        <v>7</v>
      </c>
      <c r="K22" s="5">
        <v>0</v>
      </c>
      <c r="L22" s="5">
        <v>0</v>
      </c>
      <c r="M22" s="5">
        <v>10</v>
      </c>
      <c r="N22" s="5">
        <v>8</v>
      </c>
      <c r="O22" s="5">
        <v>2</v>
      </c>
      <c r="P22" s="5">
        <v>16</v>
      </c>
      <c r="Q22" s="5">
        <f>SUM(I22:P22)</f>
        <v>43</v>
      </c>
      <c r="R22" s="5" t="s">
        <v>159</v>
      </c>
      <c r="S22" s="5">
        <v>17</v>
      </c>
    </row>
    <row r="23" spans="1:19" s="12" customFormat="1" ht="20.100000000000001" customHeight="1" x14ac:dyDescent="0.25">
      <c r="A23" s="5">
        <v>303</v>
      </c>
      <c r="B23" s="6" t="s">
        <v>155</v>
      </c>
      <c r="C23" s="6" t="s">
        <v>73</v>
      </c>
      <c r="D23" s="5">
        <v>142784</v>
      </c>
      <c r="E23" s="6" t="s">
        <v>11</v>
      </c>
      <c r="F23" s="6" t="s">
        <v>74</v>
      </c>
      <c r="G23" s="7"/>
      <c r="H23" s="6" t="s">
        <v>75</v>
      </c>
      <c r="I23" s="5" t="s">
        <v>154</v>
      </c>
      <c r="J23" s="5" t="s">
        <v>154</v>
      </c>
      <c r="K23" s="5" t="s">
        <v>154</v>
      </c>
      <c r="L23" s="5" t="s">
        <v>154</v>
      </c>
      <c r="M23" s="5" t="s">
        <v>154</v>
      </c>
      <c r="N23" s="5" t="s">
        <v>154</v>
      </c>
      <c r="O23" s="5" t="s">
        <v>154</v>
      </c>
      <c r="P23" s="5" t="s">
        <v>154</v>
      </c>
      <c r="Q23" s="5" t="s">
        <v>154</v>
      </c>
      <c r="R23" s="5" t="s">
        <v>154</v>
      </c>
      <c r="S23" s="5" t="s">
        <v>154</v>
      </c>
    </row>
    <row r="24" spans="1:19" s="12" customFormat="1" ht="20.100000000000001" customHeight="1" x14ac:dyDescent="0.25">
      <c r="A24" s="17"/>
      <c r="B24" s="19"/>
      <c r="C24" s="19"/>
      <c r="D24" s="20"/>
      <c r="E24" s="19"/>
      <c r="F24" s="19"/>
      <c r="G24" s="19"/>
      <c r="H24" s="19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12" customFormat="1" ht="20.100000000000001" customHeight="1" x14ac:dyDescent="0.25">
      <c r="A25" s="5">
        <v>428</v>
      </c>
      <c r="B25" s="6" t="s">
        <v>99</v>
      </c>
      <c r="C25" s="6" t="s">
        <v>100</v>
      </c>
      <c r="D25" s="5">
        <v>204715</v>
      </c>
      <c r="E25" s="6" t="s">
        <v>11</v>
      </c>
      <c r="F25" s="6" t="s">
        <v>37</v>
      </c>
      <c r="G25" s="6"/>
      <c r="H25" s="6" t="s">
        <v>101</v>
      </c>
      <c r="I25" s="5">
        <v>0</v>
      </c>
      <c r="J25" s="5">
        <v>0</v>
      </c>
      <c r="K25" s="5">
        <v>0</v>
      </c>
      <c r="L25" s="5">
        <v>2</v>
      </c>
      <c r="M25" s="5">
        <v>9</v>
      </c>
      <c r="N25" s="5">
        <v>0</v>
      </c>
      <c r="O25" s="5">
        <v>0</v>
      </c>
      <c r="P25" s="5">
        <v>13</v>
      </c>
      <c r="Q25" s="5">
        <f>SUM(I25:P25)</f>
        <v>24</v>
      </c>
      <c r="R25" s="5" t="s">
        <v>157</v>
      </c>
      <c r="S25" s="5">
        <v>20</v>
      </c>
    </row>
    <row r="26" spans="1:19" s="12" customFormat="1" ht="20.100000000000001" customHeight="1" x14ac:dyDescent="0.25">
      <c r="A26" s="5">
        <v>821</v>
      </c>
      <c r="B26" s="11" t="s">
        <v>127</v>
      </c>
      <c r="C26" s="11" t="s">
        <v>128</v>
      </c>
      <c r="D26" s="10">
        <v>155866</v>
      </c>
      <c r="E26" s="11" t="s">
        <v>129</v>
      </c>
      <c r="F26" s="6" t="s">
        <v>37</v>
      </c>
      <c r="G26" s="11"/>
      <c r="H26" s="11" t="s">
        <v>130</v>
      </c>
      <c r="I26" s="5">
        <v>0</v>
      </c>
      <c r="J26" s="5">
        <v>0</v>
      </c>
      <c r="K26" s="5">
        <v>0</v>
      </c>
      <c r="L26" s="5">
        <v>9</v>
      </c>
      <c r="M26" s="5">
        <v>16</v>
      </c>
      <c r="N26" s="5">
        <v>1</v>
      </c>
      <c r="O26" s="5">
        <v>4</v>
      </c>
      <c r="P26" s="5">
        <v>18</v>
      </c>
      <c r="Q26" s="5">
        <f>SUM(I26:P26)</f>
        <v>48</v>
      </c>
      <c r="R26" s="5" t="s">
        <v>159</v>
      </c>
      <c r="S26" s="5">
        <v>17</v>
      </c>
    </row>
    <row r="27" spans="1:19" s="12" customFormat="1" ht="20.100000000000001" customHeight="1" x14ac:dyDescent="0.25">
      <c r="A27" s="5">
        <v>79</v>
      </c>
      <c r="B27" s="6" t="s">
        <v>35</v>
      </c>
      <c r="C27" s="6" t="s">
        <v>36</v>
      </c>
      <c r="D27" s="5">
        <v>305516</v>
      </c>
      <c r="E27" s="6" t="s">
        <v>11</v>
      </c>
      <c r="F27" s="6" t="s">
        <v>37</v>
      </c>
      <c r="G27" s="6"/>
      <c r="H27" s="6" t="s">
        <v>38</v>
      </c>
      <c r="I27" s="5">
        <v>0</v>
      </c>
      <c r="J27" s="5">
        <v>0</v>
      </c>
      <c r="K27" s="5">
        <v>5</v>
      </c>
      <c r="L27" s="5">
        <v>6</v>
      </c>
      <c r="M27" s="5">
        <v>14</v>
      </c>
      <c r="N27" s="5">
        <v>4</v>
      </c>
      <c r="O27" s="5">
        <v>9</v>
      </c>
      <c r="P27" s="5">
        <v>14</v>
      </c>
      <c r="Q27" s="5">
        <f>SUM(I27:P27)</f>
        <v>52</v>
      </c>
      <c r="R27" s="5" t="s">
        <v>160</v>
      </c>
      <c r="S27" s="5">
        <v>15</v>
      </c>
    </row>
    <row r="28" spans="1:19" s="12" customFormat="1" ht="20.100000000000001" customHeight="1" x14ac:dyDescent="0.25">
      <c r="A28" s="5">
        <v>398</v>
      </c>
      <c r="B28" s="6" t="s">
        <v>93</v>
      </c>
      <c r="C28" s="6" t="s">
        <v>94</v>
      </c>
      <c r="D28" s="5">
        <v>305127</v>
      </c>
      <c r="E28" s="6" t="s">
        <v>11</v>
      </c>
      <c r="F28" s="6" t="s">
        <v>37</v>
      </c>
      <c r="G28" s="6"/>
      <c r="H28" s="6" t="s">
        <v>95</v>
      </c>
      <c r="I28" s="5">
        <v>5</v>
      </c>
      <c r="J28" s="5">
        <v>1</v>
      </c>
      <c r="K28" s="5">
        <v>1</v>
      </c>
      <c r="L28" s="5">
        <v>4</v>
      </c>
      <c r="M28" s="5">
        <v>18</v>
      </c>
      <c r="N28" s="5">
        <v>0</v>
      </c>
      <c r="O28" s="5">
        <v>7</v>
      </c>
      <c r="P28" s="5">
        <v>20</v>
      </c>
      <c r="Q28" s="5">
        <f>SUM(I28:P28)</f>
        <v>56</v>
      </c>
      <c r="R28" s="5" t="s">
        <v>161</v>
      </c>
      <c r="S28" s="5">
        <v>13</v>
      </c>
    </row>
    <row r="29" spans="1:19" s="12" customFormat="1" ht="20.100000000000001" customHeight="1" x14ac:dyDescent="0.25">
      <c r="A29" s="17"/>
      <c r="B29" s="19"/>
      <c r="C29" s="19"/>
      <c r="D29" s="20"/>
      <c r="E29" s="19"/>
      <c r="F29" s="18"/>
      <c r="G29" s="19"/>
      <c r="H29" s="19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12" customFormat="1" ht="20.100000000000001" customHeight="1" x14ac:dyDescent="0.25">
      <c r="A30" s="5">
        <v>341</v>
      </c>
      <c r="B30" s="6" t="s">
        <v>87</v>
      </c>
      <c r="C30" s="6" t="s">
        <v>88</v>
      </c>
      <c r="D30" s="5">
        <v>214714</v>
      </c>
      <c r="E30" s="6" t="s">
        <v>11</v>
      </c>
      <c r="F30" s="6" t="s">
        <v>58</v>
      </c>
      <c r="G30" s="7"/>
      <c r="H30" s="6" t="s">
        <v>89</v>
      </c>
      <c r="I30" s="5">
        <v>0</v>
      </c>
      <c r="J30" s="5">
        <v>2</v>
      </c>
      <c r="K30" s="5">
        <v>0</v>
      </c>
      <c r="L30" s="5">
        <v>0</v>
      </c>
      <c r="M30" s="5">
        <v>3</v>
      </c>
      <c r="N30" s="5">
        <v>1</v>
      </c>
      <c r="O30" s="5">
        <v>0</v>
      </c>
      <c r="P30" s="5">
        <v>16</v>
      </c>
      <c r="Q30" s="5">
        <f>SUM(I30:P30)</f>
        <v>22</v>
      </c>
      <c r="R30" s="5" t="s">
        <v>157</v>
      </c>
      <c r="S30" s="5">
        <v>20</v>
      </c>
    </row>
    <row r="31" spans="1:19" s="12" customFormat="1" ht="20.100000000000001" customHeight="1" x14ac:dyDescent="0.25">
      <c r="A31" s="5">
        <v>157</v>
      </c>
      <c r="B31" s="6" t="s">
        <v>56</v>
      </c>
      <c r="C31" s="6" t="s">
        <v>57</v>
      </c>
      <c r="D31" s="5">
        <v>89636</v>
      </c>
      <c r="E31" s="6" t="s">
        <v>11</v>
      </c>
      <c r="F31" s="6" t="s">
        <v>58</v>
      </c>
      <c r="G31" s="7"/>
      <c r="H31" s="6" t="s">
        <v>59</v>
      </c>
      <c r="I31" s="5">
        <v>0</v>
      </c>
      <c r="J31" s="5">
        <v>0</v>
      </c>
      <c r="K31" s="5">
        <v>1</v>
      </c>
      <c r="L31" s="5">
        <v>0</v>
      </c>
      <c r="M31" s="5">
        <v>2</v>
      </c>
      <c r="N31" s="5">
        <v>9</v>
      </c>
      <c r="O31" s="5">
        <v>1</v>
      </c>
      <c r="P31" s="5">
        <v>15</v>
      </c>
      <c r="Q31" s="5">
        <f>SUM(I31:P31)</f>
        <v>28</v>
      </c>
      <c r="R31" s="5" t="s">
        <v>159</v>
      </c>
      <c r="S31" s="5">
        <v>17</v>
      </c>
    </row>
    <row r="32" spans="1:19" s="12" customFormat="1" ht="20.100000000000001" customHeight="1" x14ac:dyDescent="0.25">
      <c r="A32" s="5">
        <v>813</v>
      </c>
      <c r="B32" s="6" t="s">
        <v>104</v>
      </c>
      <c r="C32" s="6" t="s">
        <v>105</v>
      </c>
      <c r="D32" s="5">
        <v>209874</v>
      </c>
      <c r="E32" s="6" t="s">
        <v>11</v>
      </c>
      <c r="F32" s="6" t="s">
        <v>58</v>
      </c>
      <c r="G32" s="7"/>
      <c r="H32" s="6" t="s">
        <v>106</v>
      </c>
      <c r="I32" s="5" t="s">
        <v>156</v>
      </c>
      <c r="J32" s="5" t="s">
        <v>156</v>
      </c>
      <c r="K32" s="5" t="s">
        <v>156</v>
      </c>
      <c r="L32" s="5" t="s">
        <v>156</v>
      </c>
      <c r="M32" s="5" t="s">
        <v>156</v>
      </c>
      <c r="N32" s="5" t="s">
        <v>156</v>
      </c>
      <c r="O32" s="5" t="s">
        <v>156</v>
      </c>
      <c r="P32" s="5" t="s">
        <v>156</v>
      </c>
      <c r="Q32" s="5" t="s">
        <v>156</v>
      </c>
      <c r="R32" s="5" t="s">
        <v>156</v>
      </c>
      <c r="S32" s="5" t="s">
        <v>156</v>
      </c>
    </row>
    <row r="33" spans="1:19" s="12" customFormat="1" ht="20.100000000000001" customHeight="1" x14ac:dyDescent="0.25">
      <c r="A33" s="5">
        <v>273</v>
      </c>
      <c r="B33" s="6" t="s">
        <v>30</v>
      </c>
      <c r="C33" s="6" t="s">
        <v>71</v>
      </c>
      <c r="D33" s="5">
        <v>305879</v>
      </c>
      <c r="E33" s="6" t="s">
        <v>11</v>
      </c>
      <c r="F33" s="6" t="s">
        <v>58</v>
      </c>
      <c r="G33" s="7"/>
      <c r="H33" s="6" t="s">
        <v>72</v>
      </c>
      <c r="I33" s="5" t="s">
        <v>156</v>
      </c>
      <c r="J33" s="5" t="s">
        <v>156</v>
      </c>
      <c r="K33" s="5" t="s">
        <v>156</v>
      </c>
      <c r="L33" s="5" t="s">
        <v>156</v>
      </c>
      <c r="M33" s="5" t="s">
        <v>156</v>
      </c>
      <c r="N33" s="5" t="s">
        <v>156</v>
      </c>
      <c r="O33" s="5" t="s">
        <v>156</v>
      </c>
      <c r="P33" s="5" t="s">
        <v>156</v>
      </c>
      <c r="Q33" s="5" t="s">
        <v>156</v>
      </c>
      <c r="R33" s="5" t="s">
        <v>156</v>
      </c>
      <c r="S33" s="5" t="s">
        <v>156</v>
      </c>
    </row>
    <row r="34" spans="1:19" s="12" customFormat="1" ht="20.100000000000001" customHeight="1" x14ac:dyDescent="0.25">
      <c r="A34" s="17"/>
      <c r="B34" s="18"/>
      <c r="C34" s="18"/>
      <c r="D34" s="17"/>
      <c r="E34" s="18"/>
      <c r="F34" s="18"/>
      <c r="G34" s="18"/>
      <c r="H34" s="1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s="12" customFormat="1" ht="20.100000000000001" customHeight="1" x14ac:dyDescent="0.25">
      <c r="A35" s="5">
        <v>42</v>
      </c>
      <c r="B35" s="6" t="s">
        <v>26</v>
      </c>
      <c r="C35" s="6" t="s">
        <v>27</v>
      </c>
      <c r="D35" s="5">
        <v>14046</v>
      </c>
      <c r="E35" s="6" t="s">
        <v>11</v>
      </c>
      <c r="F35" s="6" t="s">
        <v>28</v>
      </c>
      <c r="G35" s="9"/>
      <c r="H35" s="6" t="s">
        <v>29</v>
      </c>
      <c r="I35" s="5" t="s">
        <v>154</v>
      </c>
      <c r="J35" s="5" t="s">
        <v>154</v>
      </c>
      <c r="K35" s="5" t="s">
        <v>154</v>
      </c>
      <c r="L35" s="5" t="s">
        <v>154</v>
      </c>
      <c r="M35" s="5" t="s">
        <v>154</v>
      </c>
      <c r="N35" s="5" t="s">
        <v>154</v>
      </c>
      <c r="O35" s="5" t="s">
        <v>154</v>
      </c>
      <c r="P35" s="5" t="s">
        <v>154</v>
      </c>
      <c r="Q35" s="5" t="s">
        <v>154</v>
      </c>
      <c r="R35" s="5" t="s">
        <v>154</v>
      </c>
      <c r="S35" s="5" t="s">
        <v>154</v>
      </c>
    </row>
    <row r="36" spans="1:19" s="12" customFormat="1" ht="20.100000000000001" customHeight="1" x14ac:dyDescent="0.25">
      <c r="A36" s="5">
        <v>253</v>
      </c>
      <c r="B36" s="6" t="s">
        <v>68</v>
      </c>
      <c r="C36" s="6" t="s">
        <v>69</v>
      </c>
      <c r="D36" s="5">
        <v>305920</v>
      </c>
      <c r="E36" s="6" t="s">
        <v>11</v>
      </c>
      <c r="F36" s="6" t="s">
        <v>28</v>
      </c>
      <c r="G36" s="9"/>
      <c r="H36" s="6" t="s">
        <v>70</v>
      </c>
      <c r="I36" s="5" t="s">
        <v>154</v>
      </c>
      <c r="J36" s="5" t="s">
        <v>154</v>
      </c>
      <c r="K36" s="5" t="s">
        <v>154</v>
      </c>
      <c r="L36" s="5" t="s">
        <v>154</v>
      </c>
      <c r="M36" s="5" t="s">
        <v>154</v>
      </c>
      <c r="N36" s="5" t="s">
        <v>154</v>
      </c>
      <c r="O36" s="5" t="s">
        <v>154</v>
      </c>
      <c r="P36" s="5" t="s">
        <v>154</v>
      </c>
      <c r="Q36" s="5" t="s">
        <v>154</v>
      </c>
      <c r="R36" s="5" t="s">
        <v>154</v>
      </c>
      <c r="S36" s="5" t="s">
        <v>154</v>
      </c>
    </row>
    <row r="37" spans="1:19" s="12" customFormat="1" ht="20.100000000000001" customHeight="1" x14ac:dyDescent="0.25">
      <c r="A37" s="5">
        <v>818</v>
      </c>
      <c r="B37" s="11" t="s">
        <v>116</v>
      </c>
      <c r="C37" s="11" t="s">
        <v>117</v>
      </c>
      <c r="D37" s="10">
        <v>142356</v>
      </c>
      <c r="E37" s="11" t="s">
        <v>11</v>
      </c>
      <c r="F37" s="11" t="s">
        <v>28</v>
      </c>
      <c r="G37" s="14"/>
      <c r="H37" s="11" t="s">
        <v>118</v>
      </c>
      <c r="I37" s="5" t="s">
        <v>154</v>
      </c>
      <c r="J37" s="5" t="s">
        <v>154</v>
      </c>
      <c r="K37" s="5" t="s">
        <v>154</v>
      </c>
      <c r="L37" s="5" t="s">
        <v>154</v>
      </c>
      <c r="M37" s="5" t="s">
        <v>154</v>
      </c>
      <c r="N37" s="5" t="s">
        <v>154</v>
      </c>
      <c r="O37" s="5" t="s">
        <v>154</v>
      </c>
      <c r="P37" s="5" t="s">
        <v>154</v>
      </c>
      <c r="Q37" s="5" t="s">
        <v>154</v>
      </c>
      <c r="R37" s="5" t="s">
        <v>154</v>
      </c>
      <c r="S37" s="5" t="s">
        <v>154</v>
      </c>
    </row>
    <row r="38" spans="1:19" s="12" customFormat="1" ht="20.100000000000001" customHeight="1" x14ac:dyDescent="0.25">
      <c r="A38" s="5">
        <v>814</v>
      </c>
      <c r="B38" s="6" t="s">
        <v>87</v>
      </c>
      <c r="C38" s="6" t="s">
        <v>107</v>
      </c>
      <c r="D38" s="5">
        <v>307315</v>
      </c>
      <c r="E38" s="6" t="s">
        <v>11</v>
      </c>
      <c r="F38" s="6" t="s">
        <v>28</v>
      </c>
      <c r="G38" s="9"/>
      <c r="H38" s="6" t="s">
        <v>70</v>
      </c>
      <c r="I38" s="5" t="s">
        <v>156</v>
      </c>
      <c r="J38" s="5" t="s">
        <v>156</v>
      </c>
      <c r="K38" s="5" t="s">
        <v>156</v>
      </c>
      <c r="L38" s="5" t="s">
        <v>156</v>
      </c>
      <c r="M38" s="5" t="s">
        <v>156</v>
      </c>
      <c r="N38" s="5" t="s">
        <v>156</v>
      </c>
      <c r="O38" s="5" t="s">
        <v>156</v>
      </c>
      <c r="P38" s="5" t="s">
        <v>156</v>
      </c>
      <c r="Q38" s="5" t="s">
        <v>156</v>
      </c>
      <c r="R38" s="5" t="s">
        <v>156</v>
      </c>
      <c r="S38" s="5" t="s">
        <v>156</v>
      </c>
    </row>
    <row r="39" spans="1:19" s="12" customFormat="1" ht="20.100000000000001" customHeight="1" x14ac:dyDescent="0.25">
      <c r="A39" s="17"/>
      <c r="B39" s="19"/>
      <c r="C39" s="19"/>
      <c r="D39" s="20"/>
      <c r="E39" s="19"/>
      <c r="F39" s="19"/>
      <c r="G39" s="19"/>
      <c r="H39" s="19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2" customFormat="1" ht="20.100000000000001" customHeight="1" x14ac:dyDescent="0.25">
      <c r="A40" s="5">
        <v>63</v>
      </c>
      <c r="B40" s="6" t="s">
        <v>30</v>
      </c>
      <c r="C40" s="6" t="s">
        <v>31</v>
      </c>
      <c r="D40" s="5">
        <v>185750</v>
      </c>
      <c r="E40" s="6" t="s">
        <v>11</v>
      </c>
      <c r="F40" s="6" t="s">
        <v>12</v>
      </c>
      <c r="G40" s="6" t="s">
        <v>13</v>
      </c>
      <c r="H40" s="6" t="s">
        <v>32</v>
      </c>
      <c r="I40" s="5">
        <v>0</v>
      </c>
      <c r="J40" s="5">
        <v>0</v>
      </c>
      <c r="K40" s="5">
        <v>0</v>
      </c>
      <c r="L40" s="5">
        <v>0</v>
      </c>
      <c r="M40" s="5">
        <v>5</v>
      </c>
      <c r="N40" s="5">
        <v>0</v>
      </c>
      <c r="O40" s="5">
        <v>2</v>
      </c>
      <c r="P40" s="5">
        <v>3</v>
      </c>
      <c r="Q40" s="5">
        <f t="shared" ref="Q40:Q50" si="0">SUM(I40:P40)</f>
        <v>10</v>
      </c>
      <c r="R40" s="5" t="s">
        <v>157</v>
      </c>
      <c r="S40" s="5">
        <v>20</v>
      </c>
    </row>
    <row r="41" spans="1:19" s="12" customFormat="1" ht="20.100000000000001" customHeight="1" x14ac:dyDescent="0.25">
      <c r="A41" s="5">
        <v>83</v>
      </c>
      <c r="B41" s="6" t="s">
        <v>39</v>
      </c>
      <c r="C41" s="6" t="s">
        <v>40</v>
      </c>
      <c r="D41" s="5">
        <v>166177</v>
      </c>
      <c r="E41" s="6" t="s">
        <v>11</v>
      </c>
      <c r="F41" s="6" t="s">
        <v>12</v>
      </c>
      <c r="G41" s="6"/>
      <c r="H41" s="6" t="s">
        <v>41</v>
      </c>
      <c r="I41" s="5">
        <v>0</v>
      </c>
      <c r="J41" s="5">
        <v>0</v>
      </c>
      <c r="K41" s="5">
        <v>0</v>
      </c>
      <c r="L41" s="5">
        <v>0</v>
      </c>
      <c r="M41" s="5">
        <v>10</v>
      </c>
      <c r="N41" s="5">
        <v>0</v>
      </c>
      <c r="O41" s="5">
        <v>0</v>
      </c>
      <c r="P41" s="5">
        <v>1</v>
      </c>
      <c r="Q41" s="5">
        <f t="shared" si="0"/>
        <v>11</v>
      </c>
      <c r="R41" s="5" t="s">
        <v>159</v>
      </c>
      <c r="S41" s="5">
        <v>17</v>
      </c>
    </row>
    <row r="42" spans="1:19" s="12" customFormat="1" ht="20.100000000000001" customHeight="1" x14ac:dyDescent="0.25">
      <c r="A42" s="5">
        <v>819</v>
      </c>
      <c r="B42" s="11" t="s">
        <v>119</v>
      </c>
      <c r="C42" s="11" t="s">
        <v>120</v>
      </c>
      <c r="D42" s="10">
        <v>141027</v>
      </c>
      <c r="E42" s="11" t="s">
        <v>121</v>
      </c>
      <c r="F42" s="11" t="s">
        <v>33</v>
      </c>
      <c r="G42" s="11"/>
      <c r="H42" s="11" t="s">
        <v>122</v>
      </c>
      <c r="I42" s="5">
        <v>0</v>
      </c>
      <c r="J42" s="5">
        <v>0</v>
      </c>
      <c r="K42" s="5">
        <v>0</v>
      </c>
      <c r="L42" s="5">
        <v>1</v>
      </c>
      <c r="M42" s="5">
        <v>6</v>
      </c>
      <c r="N42" s="5">
        <v>0</v>
      </c>
      <c r="O42" s="5">
        <v>0</v>
      </c>
      <c r="P42" s="5">
        <v>7</v>
      </c>
      <c r="Q42" s="5">
        <f t="shared" si="0"/>
        <v>14</v>
      </c>
      <c r="R42" s="5" t="s">
        <v>160</v>
      </c>
      <c r="S42" s="5">
        <v>15</v>
      </c>
    </row>
    <row r="43" spans="1:19" s="12" customFormat="1" ht="20.100000000000001" customHeight="1" x14ac:dyDescent="0.25">
      <c r="A43" s="5">
        <v>125</v>
      </c>
      <c r="B43" s="6" t="s">
        <v>51</v>
      </c>
      <c r="C43" s="6" t="s">
        <v>52</v>
      </c>
      <c r="D43" s="5">
        <v>53276</v>
      </c>
      <c r="E43" s="6" t="s">
        <v>11</v>
      </c>
      <c r="F43" s="6" t="s">
        <v>12</v>
      </c>
      <c r="G43" s="6" t="s">
        <v>13</v>
      </c>
      <c r="H43" s="6" t="s">
        <v>34</v>
      </c>
      <c r="I43" s="5">
        <v>0</v>
      </c>
      <c r="J43" s="5">
        <v>0</v>
      </c>
      <c r="K43" s="5">
        <v>0</v>
      </c>
      <c r="L43" s="5">
        <v>0</v>
      </c>
      <c r="M43" s="5">
        <v>6</v>
      </c>
      <c r="N43" s="5">
        <v>0</v>
      </c>
      <c r="O43" s="5">
        <v>0</v>
      </c>
      <c r="P43" s="5">
        <v>9</v>
      </c>
      <c r="Q43" s="5">
        <f t="shared" si="0"/>
        <v>15</v>
      </c>
      <c r="R43" s="5" t="s">
        <v>161</v>
      </c>
      <c r="S43" s="5">
        <v>13</v>
      </c>
    </row>
    <row r="44" spans="1:19" s="12" customFormat="1" ht="20.100000000000001" customHeight="1" x14ac:dyDescent="0.25">
      <c r="A44" s="5">
        <v>33</v>
      </c>
      <c r="B44" s="6" t="s">
        <v>15</v>
      </c>
      <c r="C44" s="6" t="s">
        <v>16</v>
      </c>
      <c r="D44" s="5">
        <v>3584</v>
      </c>
      <c r="E44" s="6" t="s">
        <v>11</v>
      </c>
      <c r="F44" s="6" t="s">
        <v>12</v>
      </c>
      <c r="G44" s="6"/>
      <c r="H44" s="6" t="s">
        <v>17</v>
      </c>
      <c r="I44" s="5">
        <v>0</v>
      </c>
      <c r="J44" s="5">
        <v>0</v>
      </c>
      <c r="K44" s="5">
        <v>0</v>
      </c>
      <c r="L44" s="5">
        <v>2</v>
      </c>
      <c r="M44" s="5">
        <v>12</v>
      </c>
      <c r="N44" s="5">
        <v>0</v>
      </c>
      <c r="O44" s="5">
        <v>6</v>
      </c>
      <c r="P44" s="5">
        <v>7</v>
      </c>
      <c r="Q44" s="5">
        <f t="shared" si="0"/>
        <v>27</v>
      </c>
      <c r="R44" s="5" t="s">
        <v>163</v>
      </c>
      <c r="S44" s="5">
        <v>11</v>
      </c>
    </row>
    <row r="45" spans="1:19" s="12" customFormat="1" ht="20.100000000000001" customHeight="1" x14ac:dyDescent="0.25">
      <c r="A45" s="5">
        <v>126</v>
      </c>
      <c r="B45" s="6" t="s">
        <v>53</v>
      </c>
      <c r="C45" s="6" t="s">
        <v>54</v>
      </c>
      <c r="D45" s="5">
        <v>85124</v>
      </c>
      <c r="E45" s="6" t="s">
        <v>11</v>
      </c>
      <c r="F45" s="6" t="s">
        <v>12</v>
      </c>
      <c r="G45" s="6"/>
      <c r="H45" s="6" t="s">
        <v>55</v>
      </c>
      <c r="I45" s="5">
        <v>0</v>
      </c>
      <c r="J45" s="5">
        <v>0</v>
      </c>
      <c r="K45" s="5">
        <v>0</v>
      </c>
      <c r="L45" s="5">
        <v>2</v>
      </c>
      <c r="M45" s="5">
        <v>6</v>
      </c>
      <c r="N45" s="5">
        <v>3</v>
      </c>
      <c r="O45" s="5">
        <v>4</v>
      </c>
      <c r="P45" s="5">
        <v>13</v>
      </c>
      <c r="Q45" s="5">
        <f t="shared" si="0"/>
        <v>28</v>
      </c>
      <c r="R45" s="5" t="s">
        <v>164</v>
      </c>
      <c r="S45" s="5">
        <v>10</v>
      </c>
    </row>
    <row r="46" spans="1:19" s="12" customFormat="1" ht="20.100000000000001" customHeight="1" x14ac:dyDescent="0.25">
      <c r="A46" s="5">
        <v>824</v>
      </c>
      <c r="B46" s="11" t="s">
        <v>137</v>
      </c>
      <c r="C46" s="11" t="s">
        <v>138</v>
      </c>
      <c r="D46" s="10">
        <v>150912</v>
      </c>
      <c r="E46" s="11" t="s">
        <v>11</v>
      </c>
      <c r="F46" s="11" t="s">
        <v>33</v>
      </c>
      <c r="G46" s="11"/>
      <c r="H46" s="11" t="s">
        <v>139</v>
      </c>
      <c r="I46" s="5">
        <v>0</v>
      </c>
      <c r="J46" s="5">
        <v>0</v>
      </c>
      <c r="K46" s="5">
        <v>0</v>
      </c>
      <c r="L46" s="5">
        <v>3</v>
      </c>
      <c r="M46" s="5">
        <v>17</v>
      </c>
      <c r="N46" s="5">
        <v>1</v>
      </c>
      <c r="O46" s="5">
        <v>4</v>
      </c>
      <c r="P46" s="5">
        <v>12</v>
      </c>
      <c r="Q46" s="5">
        <f t="shared" si="0"/>
        <v>37</v>
      </c>
      <c r="R46" s="5" t="s">
        <v>165</v>
      </c>
      <c r="S46" s="5">
        <v>9</v>
      </c>
    </row>
    <row r="47" spans="1:19" s="12" customFormat="1" ht="20.100000000000001" customHeight="1" x14ac:dyDescent="0.25">
      <c r="A47" s="5">
        <v>481</v>
      </c>
      <c r="B47" s="6" t="s">
        <v>102</v>
      </c>
      <c r="C47" s="6" t="s">
        <v>103</v>
      </c>
      <c r="D47" s="5">
        <v>211098</v>
      </c>
      <c r="E47" s="6" t="s">
        <v>11</v>
      </c>
      <c r="F47" s="6" t="s">
        <v>33</v>
      </c>
      <c r="G47" s="6"/>
      <c r="H47" s="6" t="s">
        <v>86</v>
      </c>
      <c r="I47" s="5">
        <v>0</v>
      </c>
      <c r="J47" s="5">
        <v>1</v>
      </c>
      <c r="K47" s="5">
        <v>0</v>
      </c>
      <c r="L47" s="5">
        <v>6</v>
      </c>
      <c r="M47" s="5">
        <v>12</v>
      </c>
      <c r="N47" s="5">
        <v>1</v>
      </c>
      <c r="O47" s="5">
        <v>7</v>
      </c>
      <c r="P47" s="5">
        <v>13</v>
      </c>
      <c r="Q47" s="5">
        <f t="shared" si="0"/>
        <v>40</v>
      </c>
      <c r="R47" s="5" t="s">
        <v>166</v>
      </c>
      <c r="S47" s="5">
        <v>8</v>
      </c>
    </row>
    <row r="48" spans="1:19" s="12" customFormat="1" ht="20.100000000000001" customHeight="1" x14ac:dyDescent="0.25">
      <c r="A48" s="5">
        <v>169</v>
      </c>
      <c r="B48" s="6" t="s">
        <v>63</v>
      </c>
      <c r="C48" s="6" t="s">
        <v>64</v>
      </c>
      <c r="D48" s="5">
        <v>180171</v>
      </c>
      <c r="E48" s="6" t="s">
        <v>11</v>
      </c>
      <c r="F48" s="6" t="s">
        <v>12</v>
      </c>
      <c r="G48" s="6"/>
      <c r="H48" s="6" t="s">
        <v>55</v>
      </c>
      <c r="I48" s="5">
        <v>5</v>
      </c>
      <c r="J48" s="5">
        <v>0</v>
      </c>
      <c r="K48" s="5">
        <v>0</v>
      </c>
      <c r="L48" s="5">
        <v>7</v>
      </c>
      <c r="M48" s="5">
        <v>20</v>
      </c>
      <c r="N48" s="5">
        <v>1</v>
      </c>
      <c r="O48" s="5">
        <v>8</v>
      </c>
      <c r="P48" s="5">
        <v>13</v>
      </c>
      <c r="Q48" s="5">
        <f t="shared" si="0"/>
        <v>54</v>
      </c>
      <c r="R48" s="5" t="s">
        <v>167</v>
      </c>
      <c r="S48" s="5">
        <v>7</v>
      </c>
    </row>
    <row r="49" spans="1:19" s="12" customFormat="1" ht="20.100000000000001" customHeight="1" x14ac:dyDescent="0.25">
      <c r="A49" s="5">
        <v>17</v>
      </c>
      <c r="B49" s="6" t="s">
        <v>9</v>
      </c>
      <c r="C49" s="6" t="s">
        <v>10</v>
      </c>
      <c r="D49" s="5">
        <v>10478</v>
      </c>
      <c r="E49" s="6" t="s">
        <v>11</v>
      </c>
      <c r="F49" s="6" t="s">
        <v>12</v>
      </c>
      <c r="G49" s="6" t="s">
        <v>13</v>
      </c>
      <c r="H49" s="6" t="s">
        <v>14</v>
      </c>
      <c r="I49" s="5">
        <v>0</v>
      </c>
      <c r="J49" s="5">
        <v>0</v>
      </c>
      <c r="K49" s="5">
        <v>1</v>
      </c>
      <c r="L49" s="5">
        <v>10</v>
      </c>
      <c r="M49" s="5">
        <v>18</v>
      </c>
      <c r="N49" s="5">
        <v>0</v>
      </c>
      <c r="O49" s="5">
        <v>6</v>
      </c>
      <c r="P49" s="5">
        <v>20</v>
      </c>
      <c r="Q49" s="5">
        <f t="shared" si="0"/>
        <v>55</v>
      </c>
      <c r="R49" s="5" t="s">
        <v>168</v>
      </c>
      <c r="S49" s="5">
        <v>6</v>
      </c>
    </row>
    <row r="50" spans="1:19" s="12" customFormat="1" ht="20.100000000000001" customHeight="1" x14ac:dyDescent="0.25">
      <c r="A50" s="5">
        <v>323</v>
      </c>
      <c r="B50" s="6" t="s">
        <v>84</v>
      </c>
      <c r="C50" s="6" t="s">
        <v>85</v>
      </c>
      <c r="D50" s="5">
        <v>306403</v>
      </c>
      <c r="E50" s="6" t="s">
        <v>11</v>
      </c>
      <c r="F50" s="6" t="s">
        <v>12</v>
      </c>
      <c r="G50" s="6"/>
      <c r="H50" s="6" t="s">
        <v>86</v>
      </c>
      <c r="I50" s="5">
        <v>5</v>
      </c>
      <c r="J50" s="5">
        <v>0</v>
      </c>
      <c r="K50" s="5">
        <v>0</v>
      </c>
      <c r="L50" s="5">
        <v>13</v>
      </c>
      <c r="M50" s="5">
        <v>15</v>
      </c>
      <c r="N50" s="5">
        <v>0</v>
      </c>
      <c r="O50" s="5">
        <v>7</v>
      </c>
      <c r="P50" s="5">
        <v>20</v>
      </c>
      <c r="Q50" s="5">
        <f t="shared" si="0"/>
        <v>60</v>
      </c>
      <c r="R50" s="5" t="s">
        <v>169</v>
      </c>
      <c r="S50" s="5">
        <v>5</v>
      </c>
    </row>
    <row r="51" spans="1:19" s="12" customFormat="1" ht="20.100000000000001" customHeight="1" x14ac:dyDescent="0.25">
      <c r="A51" s="5">
        <v>816</v>
      </c>
      <c r="B51" s="11" t="s">
        <v>111</v>
      </c>
      <c r="C51" s="11" t="s">
        <v>112</v>
      </c>
      <c r="D51" s="10">
        <v>192078</v>
      </c>
      <c r="E51" s="11" t="s">
        <v>11</v>
      </c>
      <c r="F51" s="11" t="s">
        <v>33</v>
      </c>
      <c r="G51" s="11"/>
      <c r="H51" s="11" t="s">
        <v>86</v>
      </c>
      <c r="I51" s="10" t="s">
        <v>154</v>
      </c>
      <c r="J51" s="10" t="s">
        <v>154</v>
      </c>
      <c r="K51" s="10" t="s">
        <v>154</v>
      </c>
      <c r="L51" s="10" t="s">
        <v>154</v>
      </c>
      <c r="M51" s="10" t="s">
        <v>154</v>
      </c>
      <c r="N51" s="10" t="s">
        <v>154</v>
      </c>
      <c r="O51" s="10" t="s">
        <v>154</v>
      </c>
      <c r="P51" s="10" t="s">
        <v>154</v>
      </c>
      <c r="Q51" s="10" t="s">
        <v>154</v>
      </c>
      <c r="R51" s="10" t="s">
        <v>154</v>
      </c>
      <c r="S51" s="10" t="s">
        <v>154</v>
      </c>
    </row>
    <row r="52" spans="1:19" s="12" customFormat="1" ht="20.100000000000001" customHeight="1" x14ac:dyDescent="0.25">
      <c r="A52" s="17"/>
      <c r="B52" s="19"/>
      <c r="C52" s="19"/>
      <c r="D52" s="20"/>
      <c r="E52" s="19"/>
      <c r="F52" s="19"/>
      <c r="G52" s="19"/>
      <c r="H52" s="19"/>
      <c r="I52" s="20"/>
      <c r="J52" s="20"/>
      <c r="K52" s="17"/>
      <c r="L52" s="17"/>
      <c r="M52" s="17"/>
      <c r="N52" s="17"/>
      <c r="O52" s="17"/>
      <c r="P52" s="17"/>
      <c r="Q52" s="17"/>
      <c r="R52" s="17"/>
      <c r="S52" s="17"/>
    </row>
    <row r="53" spans="1:19" s="12" customFormat="1" ht="20.100000000000001" customHeight="1" x14ac:dyDescent="0.25">
      <c r="A53" s="10">
        <v>89</v>
      </c>
      <c r="B53" s="11" t="s">
        <v>42</v>
      </c>
      <c r="C53" s="11" t="s">
        <v>43</v>
      </c>
      <c r="D53" s="10">
        <v>167232</v>
      </c>
      <c r="E53" s="11" t="s">
        <v>11</v>
      </c>
      <c r="F53" s="6" t="s">
        <v>162</v>
      </c>
      <c r="G53" s="8"/>
      <c r="H53" s="11" t="s">
        <v>44</v>
      </c>
      <c r="I53" s="5">
        <v>0</v>
      </c>
      <c r="J53" s="5">
        <v>0</v>
      </c>
      <c r="K53" s="5">
        <v>0</v>
      </c>
      <c r="L53" s="5">
        <v>1</v>
      </c>
      <c r="M53" s="5">
        <v>13</v>
      </c>
      <c r="N53" s="5">
        <v>0</v>
      </c>
      <c r="O53" s="5">
        <v>2</v>
      </c>
      <c r="P53" s="5">
        <v>4</v>
      </c>
      <c r="Q53" s="5">
        <f>SUM(I53:P53)</f>
        <v>20</v>
      </c>
      <c r="R53" s="5" t="s">
        <v>157</v>
      </c>
      <c r="S53" s="5">
        <v>20</v>
      </c>
    </row>
    <row r="54" spans="1:19" s="12" customFormat="1" ht="20.100000000000001" customHeight="1" x14ac:dyDescent="0.25">
      <c r="A54" s="20"/>
      <c r="B54" s="19"/>
      <c r="C54" s="19"/>
      <c r="D54" s="20"/>
      <c r="E54" s="19"/>
      <c r="F54" s="18"/>
      <c r="G54" s="18"/>
      <c r="H54" s="1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s="12" customFormat="1" ht="20.100000000000001" customHeight="1" x14ac:dyDescent="0.25">
      <c r="A55" s="5">
        <v>41</v>
      </c>
      <c r="B55" s="6" t="s">
        <v>22</v>
      </c>
      <c r="C55" s="6" t="s">
        <v>23</v>
      </c>
      <c r="D55" s="5">
        <v>208372</v>
      </c>
      <c r="E55" s="6" t="s">
        <v>11</v>
      </c>
      <c r="F55" s="6" t="s">
        <v>24</v>
      </c>
      <c r="G55" s="8"/>
      <c r="H55" s="6" t="s">
        <v>25</v>
      </c>
      <c r="I55" s="5">
        <v>0</v>
      </c>
      <c r="J55" s="5">
        <v>2</v>
      </c>
      <c r="K55" s="5">
        <v>0</v>
      </c>
      <c r="L55" s="5">
        <v>8</v>
      </c>
      <c r="M55" s="5">
        <v>16</v>
      </c>
      <c r="N55" s="5">
        <v>2</v>
      </c>
      <c r="O55" s="5">
        <v>10</v>
      </c>
      <c r="P55" s="5">
        <v>9</v>
      </c>
      <c r="Q55" s="5">
        <f>SUM(I55:P55)</f>
        <v>47</v>
      </c>
      <c r="R55" s="5" t="s">
        <v>157</v>
      </c>
      <c r="S55" s="5">
        <v>20</v>
      </c>
    </row>
    <row r="56" spans="1:19" s="12" customFormat="1" ht="20.100000000000001" customHeight="1" x14ac:dyDescent="0.25">
      <c r="A56" s="17"/>
      <c r="B56" s="18"/>
      <c r="C56" s="18"/>
      <c r="D56" s="17"/>
      <c r="E56" s="18"/>
      <c r="F56" s="18"/>
      <c r="G56" s="18"/>
      <c r="H56" s="18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 s="12" customFormat="1" ht="20.100000000000001" customHeight="1" x14ac:dyDescent="0.25">
      <c r="A57" s="5">
        <v>407</v>
      </c>
      <c r="B57" s="6" t="s">
        <v>96</v>
      </c>
      <c r="C57" s="6" t="s">
        <v>48</v>
      </c>
      <c r="D57" s="5">
        <v>214030</v>
      </c>
      <c r="E57" s="6" t="s">
        <v>11</v>
      </c>
      <c r="F57" s="6" t="s">
        <v>97</v>
      </c>
      <c r="G57" s="6"/>
      <c r="H57" s="6" t="s">
        <v>98</v>
      </c>
      <c r="I57" s="5">
        <v>2</v>
      </c>
      <c r="J57" s="5">
        <v>4</v>
      </c>
      <c r="K57" s="5">
        <v>3</v>
      </c>
      <c r="L57" s="5">
        <v>12</v>
      </c>
      <c r="M57" s="5">
        <v>13</v>
      </c>
      <c r="N57" s="5">
        <v>0</v>
      </c>
      <c r="O57" s="5">
        <v>13</v>
      </c>
      <c r="P57" s="5">
        <v>20</v>
      </c>
      <c r="Q57" s="5">
        <f>SUM(I57:P57)</f>
        <v>67</v>
      </c>
      <c r="R57" s="5" t="s">
        <v>157</v>
      </c>
      <c r="S57" s="5">
        <v>20</v>
      </c>
    </row>
    <row r="58" spans="1:19" s="12" customFormat="1" ht="20.100000000000001" customHeight="1" x14ac:dyDescent="0.25">
      <c r="A58" s="5">
        <v>820</v>
      </c>
      <c r="B58" s="11" t="s">
        <v>123</v>
      </c>
      <c r="C58" s="11" t="s">
        <v>124</v>
      </c>
      <c r="D58" s="10">
        <v>302849</v>
      </c>
      <c r="E58" s="11" t="s">
        <v>11</v>
      </c>
      <c r="F58" s="11" t="s">
        <v>125</v>
      </c>
      <c r="G58" s="11"/>
      <c r="H58" s="11" t="s">
        <v>126</v>
      </c>
      <c r="I58" s="5">
        <v>1</v>
      </c>
      <c r="J58" s="5">
        <v>7</v>
      </c>
      <c r="K58" s="5">
        <v>3</v>
      </c>
      <c r="L58" s="5">
        <v>17</v>
      </c>
      <c r="M58" s="5">
        <v>20</v>
      </c>
      <c r="N58" s="5">
        <v>0</v>
      </c>
      <c r="O58" s="5">
        <v>16</v>
      </c>
      <c r="P58" s="5">
        <v>11</v>
      </c>
      <c r="Q58" s="5">
        <f>SUM(I58:P58)</f>
        <v>75</v>
      </c>
      <c r="R58" s="5" t="s">
        <v>159</v>
      </c>
      <c r="S58" s="5">
        <v>17</v>
      </c>
    </row>
    <row r="59" spans="1:19" s="12" customFormat="1" ht="20.100000000000001" customHeight="1" x14ac:dyDescent="0.25">
      <c r="A59" s="17"/>
      <c r="B59" s="18"/>
      <c r="C59" s="18"/>
      <c r="D59" s="17"/>
      <c r="E59" s="18"/>
      <c r="F59" s="18"/>
      <c r="G59" s="18"/>
      <c r="H59" s="18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s="12" customFormat="1" ht="20.100000000000001" customHeight="1" x14ac:dyDescent="0.25">
      <c r="A60" s="5">
        <v>321</v>
      </c>
      <c r="B60" s="6" t="s">
        <v>82</v>
      </c>
      <c r="C60" s="6" t="s">
        <v>52</v>
      </c>
      <c r="D60" s="5">
        <v>303708</v>
      </c>
      <c r="E60" s="6" t="s">
        <v>11</v>
      </c>
      <c r="F60" s="6" t="s">
        <v>49</v>
      </c>
      <c r="G60" s="7"/>
      <c r="H60" s="6" t="s">
        <v>83</v>
      </c>
      <c r="I60" s="5">
        <v>1</v>
      </c>
      <c r="J60" s="5">
        <v>0</v>
      </c>
      <c r="K60" s="5">
        <v>5</v>
      </c>
      <c r="L60" s="5">
        <v>0</v>
      </c>
      <c r="M60" s="5">
        <v>6</v>
      </c>
      <c r="N60" s="5">
        <v>5</v>
      </c>
      <c r="O60" s="5">
        <v>2</v>
      </c>
      <c r="P60" s="5">
        <v>16</v>
      </c>
      <c r="Q60" s="5">
        <f>SUM(I60:P60)</f>
        <v>35</v>
      </c>
      <c r="R60" s="5" t="s">
        <v>157</v>
      </c>
      <c r="S60" s="5">
        <v>20</v>
      </c>
    </row>
    <row r="61" spans="1:19" s="12" customFormat="1" ht="20.100000000000001" customHeight="1" x14ac:dyDescent="0.25">
      <c r="A61" s="5">
        <v>316</v>
      </c>
      <c r="B61" s="6" t="s">
        <v>76</v>
      </c>
      <c r="C61" s="6" t="s">
        <v>77</v>
      </c>
      <c r="D61" s="5">
        <v>306202</v>
      </c>
      <c r="E61" s="6" t="s">
        <v>11</v>
      </c>
      <c r="F61" s="6" t="s">
        <v>49</v>
      </c>
      <c r="G61" s="7"/>
      <c r="H61" s="6" t="s">
        <v>78</v>
      </c>
      <c r="I61" s="5">
        <v>1</v>
      </c>
      <c r="J61" s="5">
        <v>0</v>
      </c>
      <c r="K61" s="5">
        <v>0</v>
      </c>
      <c r="L61" s="5">
        <v>0</v>
      </c>
      <c r="M61" s="5">
        <v>12</v>
      </c>
      <c r="N61" s="5">
        <v>13</v>
      </c>
      <c r="O61" s="5">
        <v>9</v>
      </c>
      <c r="P61" s="5">
        <v>20</v>
      </c>
      <c r="Q61" s="5">
        <f>SUM(I61:P61)</f>
        <v>55</v>
      </c>
      <c r="R61" s="5" t="s">
        <v>159</v>
      </c>
      <c r="S61" s="5">
        <v>17</v>
      </c>
    </row>
    <row r="62" spans="1:19" s="12" customFormat="1" ht="20.100000000000001" customHeight="1" x14ac:dyDescent="0.25">
      <c r="A62" s="5">
        <v>122</v>
      </c>
      <c r="B62" s="6" t="s">
        <v>47</v>
      </c>
      <c r="C62" s="6" t="s">
        <v>48</v>
      </c>
      <c r="D62" s="5">
        <v>303417</v>
      </c>
      <c r="E62" s="6" t="s">
        <v>11</v>
      </c>
      <c r="F62" s="6" t="s">
        <v>49</v>
      </c>
      <c r="G62" s="7"/>
      <c r="H62" s="6" t="s">
        <v>50</v>
      </c>
      <c r="I62" s="5">
        <v>4</v>
      </c>
      <c r="J62" s="5">
        <v>0</v>
      </c>
      <c r="K62" s="5">
        <v>0</v>
      </c>
      <c r="L62" s="5">
        <v>0</v>
      </c>
      <c r="M62" s="5">
        <v>16</v>
      </c>
      <c r="N62" s="5">
        <v>16</v>
      </c>
      <c r="O62" s="5">
        <v>8</v>
      </c>
      <c r="P62" s="5">
        <v>20</v>
      </c>
      <c r="Q62" s="5">
        <f>SUM(I62:P62)</f>
        <v>64</v>
      </c>
      <c r="R62" s="5" t="s">
        <v>160</v>
      </c>
      <c r="S62" s="5">
        <v>15</v>
      </c>
    </row>
  </sheetData>
  <sortState xmlns:xlrd2="http://schemas.microsoft.com/office/spreadsheetml/2017/richdata2" ref="A60:U62">
    <sortCondition ref="Q60:Q62"/>
  </sortState>
  <mergeCells count="4">
    <mergeCell ref="A1:H1"/>
    <mergeCell ref="A3:H3"/>
    <mergeCell ref="A5:H5"/>
    <mergeCell ref="B7:C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2024-08-24T09:05:15Z</dcterms:created>
  <dcterms:modified xsi:type="dcterms:W3CDTF">2024-08-27T06:56:38Z</dcterms:modified>
</cp:coreProperties>
</file>